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da_Hystad\101_AquaSim\11_Tutorials\CaseStudy03\"/>
    </mc:Choice>
  </mc:AlternateContent>
  <xr:revisionPtr revIDLastSave="0" documentId="13_ncr:1_{BCD6104D-5B0D-4B5B-AD27-2B44AB457617}" xr6:coauthVersionLast="47" xr6:coauthVersionMax="47" xr10:uidLastSave="{00000000-0000-0000-0000-000000000000}"/>
  <bookViews>
    <workbookView xWindow="-28920" yWindow="15" windowWidth="29040" windowHeight="17640" xr2:uid="{F729C8D7-268F-4FC2-8C35-AFE825756135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32" i="1"/>
  <c r="F31" i="1"/>
  <c r="F18" i="1"/>
</calcChain>
</file>

<file path=xl/sharedStrings.xml><?xml version="1.0" encoding="utf-8"?>
<sst xmlns="http://schemas.openxmlformats.org/spreadsheetml/2006/main" count="117" uniqueCount="37">
  <si>
    <t>Component</t>
  </si>
  <si>
    <t>Weight below water line</t>
  </si>
  <si>
    <t>Buoyancy</t>
  </si>
  <si>
    <t>Total
 length</t>
  </si>
  <si>
    <t>Bracket</t>
  </si>
  <si>
    <t>Inner floating pipe (Ø400 SDR 16.7)</t>
  </si>
  <si>
    <t>Outer floating pipe (Ø400 SDR 16.7)</t>
  </si>
  <si>
    <t>Railing post (Ø160 SDR11)</t>
  </si>
  <si>
    <t>Railing (Ø140 SDR11)</t>
  </si>
  <si>
    <t>Weight above water line</t>
  </si>
  <si>
    <t>Frame rope (64mm)</t>
  </si>
  <si>
    <t>Bridle rope (48mm)</t>
  </si>
  <si>
    <t>Mooring rope (64mm)</t>
  </si>
  <si>
    <t>Pretension in mooring components, static analysis</t>
  </si>
  <si>
    <t>Key data after static equilibrium, static analysis</t>
  </si>
  <si>
    <t>Component name</t>
  </si>
  <si>
    <t>Component no.</t>
  </si>
  <si>
    <t>Pretension [N]</t>
  </si>
  <si>
    <t>Step no.</t>
  </si>
  <si>
    <t>Axial force in mooring components, dynamic analysis</t>
  </si>
  <si>
    <t>dynamic02PFAT.avz</t>
  </si>
  <si>
    <t>Axial force [N]</t>
  </si>
  <si>
    <t>File index</t>
  </si>
  <si>
    <t>CaseStudy03, detailed model</t>
  </si>
  <si>
    <t>CaseStudy04, simplified model</t>
  </si>
  <si>
    <t>Floating collar (Ø400 SDR16.7)</t>
  </si>
  <si>
    <t>Suspension ring (Ø250 SDR11)</t>
  </si>
  <si>
    <t>Net pen (Sn15.4%)</t>
  </si>
  <si>
    <t>Bottom chain (32mm)</t>
  </si>
  <si>
    <t>Net (Sn15.4%)</t>
  </si>
  <si>
    <t>Net collector rope (20mm)</t>
  </si>
  <si>
    <t>Reinforcement rope net (12mm)</t>
  </si>
  <si>
    <t>N</t>
  </si>
  <si>
    <t>Buoyancy floating collar</t>
  </si>
  <si>
    <t>Weight mooring components</t>
  </si>
  <si>
    <t>dynamic01PFAT.avz</t>
  </si>
  <si>
    <t>CaseStudy05, lice skirt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</si>
</sst>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\ %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rade Gothic Next"/>
      <family val="2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2" xfId="0" applyFill="1" applyBorder="1"/>
    <xf numFmtId="0" fontId="0" fillId="2" borderId="1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4" xfId="0" applyFill="1" applyBorder="1"/>
    <xf numFmtId="0" fontId="0" fillId="2" borderId="8" xfId="0" applyFill="1" applyBorder="1"/>
    <xf numFmtId="0" fontId="0" fillId="2" borderId="0" xfId="0" applyFill="1" applyBorder="1" applyAlignment="1">
      <alignment horizontal="left"/>
    </xf>
    <xf numFmtId="11" fontId="0" fillId="2" borderId="0" xfId="0" applyNumberFormat="1" applyFill="1" applyBorder="1"/>
    <xf numFmtId="11" fontId="0" fillId="4" borderId="0" xfId="0" applyNumberFormat="1" applyFill="1" applyBorder="1"/>
    <xf numFmtId="0" fontId="2" fillId="2" borderId="3" xfId="0" applyFont="1" applyFill="1" applyBorder="1"/>
    <xf numFmtId="0" fontId="0" fillId="2" borderId="3" xfId="0" applyFill="1" applyBorder="1"/>
    <xf numFmtId="1" fontId="0" fillId="4" borderId="0" xfId="0" applyNumberFormat="1" applyFill="1" applyBorder="1"/>
    <xf numFmtId="2" fontId="0" fillId="2" borderId="0" xfId="0" applyNumberFormat="1" applyFill="1" applyBorder="1"/>
    <xf numFmtId="1" fontId="0" fillId="3" borderId="0" xfId="0" applyNumberFormat="1" applyFill="1" applyBorder="1"/>
    <xf numFmtId="11" fontId="0" fillId="3" borderId="0" xfId="0" applyNumberFormat="1" applyFill="1" applyBorder="1"/>
    <xf numFmtId="164" fontId="0" fillId="5" borderId="0" xfId="0" applyNumberFormat="1" applyFill="1" applyBorder="1"/>
    <xf numFmtId="1" fontId="0" fillId="5" borderId="0" xfId="0" applyNumberFormat="1" applyFill="1" applyBorder="1"/>
    <xf numFmtId="11" fontId="0" fillId="5" borderId="0" xfId="0" applyNumberFormat="1" applyFill="1" applyBorder="1"/>
    <xf numFmtId="1" fontId="0" fillId="6" borderId="1" xfId="0" applyNumberFormat="1" applyFill="1" applyBorder="1"/>
    <xf numFmtId="0" fontId="0" fillId="6" borderId="1" xfId="0" applyFill="1" applyBorder="1"/>
    <xf numFmtId="11" fontId="0" fillId="6" borderId="0" xfId="0" applyNumberFormat="1" applyFill="1" applyBorder="1"/>
    <xf numFmtId="10" fontId="0" fillId="0" borderId="0" xfId="0" applyNumberFormat="1"/>
    <xf numFmtId="0" fontId="0" fillId="0" borderId="1" xfId="0" applyBorder="1"/>
    <xf numFmtId="0" fontId="3" fillId="0" borderId="2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0" fillId="2" borderId="2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textRotation="90"/>
    </xf>
    <xf numFmtId="0" fontId="3" fillId="2" borderId="10" xfId="0" applyFont="1" applyFill="1" applyBorder="1" applyAlignment="1">
      <alignment horizontal="center" vertical="center" textRotation="90"/>
    </xf>
    <xf numFmtId="0" fontId="3" fillId="2" borderId="11" xfId="0" applyFont="1" applyFill="1" applyBorder="1" applyAlignment="1">
      <alignment horizontal="center" vertical="center" textRotation="90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B1EB9-CB29-4752-82F0-13AA5A8B0353}">
  <dimension ref="A1:Y53"/>
  <sheetViews>
    <sheetView tabSelected="1" workbookViewId="0">
      <selection activeCell="C46" sqref="C46"/>
    </sheetView>
  </sheetViews>
  <sheetFormatPr baseColWidth="10" defaultRowHeight="15" x14ac:dyDescent="0.25"/>
  <cols>
    <col min="2" max="2" width="16.5703125" customWidth="1"/>
    <col min="3" max="7" width="14.7109375" customWidth="1"/>
    <col min="8" max="8" width="34.5703125" customWidth="1"/>
    <col min="9" max="9" width="2.7109375" customWidth="1"/>
    <col min="10" max="10" width="11.42578125" customWidth="1"/>
    <col min="11" max="11" width="21.7109375" customWidth="1"/>
    <col min="16" max="16" width="2.7109375" customWidth="1"/>
    <col min="17" max="17" width="11.42578125" customWidth="1"/>
    <col min="18" max="18" width="20.140625" customWidth="1"/>
  </cols>
  <sheetData>
    <row r="1" spans="1:23" ht="18.75" x14ac:dyDescent="0.3">
      <c r="B1" s="41" t="s">
        <v>14</v>
      </c>
      <c r="C1" s="42"/>
      <c r="D1" s="42"/>
      <c r="E1" s="42"/>
      <c r="F1" s="42"/>
      <c r="G1" s="42"/>
      <c r="H1" s="42"/>
      <c r="J1" s="25"/>
      <c r="K1" s="42" t="s">
        <v>13</v>
      </c>
      <c r="L1" s="42"/>
      <c r="M1" s="42"/>
      <c r="N1" s="42"/>
      <c r="O1" s="42"/>
      <c r="Q1" s="25"/>
      <c r="R1" s="42" t="s">
        <v>19</v>
      </c>
      <c r="S1" s="42"/>
      <c r="T1" s="42"/>
      <c r="U1" s="42"/>
      <c r="V1" s="42"/>
      <c r="W1" s="42"/>
    </row>
    <row r="2" spans="1:23" ht="15" customHeight="1" x14ac:dyDescent="0.25">
      <c r="A2" s="26" t="s">
        <v>23</v>
      </c>
      <c r="B2" s="4"/>
      <c r="C2" s="1"/>
      <c r="D2" s="32" t="s">
        <v>1</v>
      </c>
      <c r="E2" s="32" t="s">
        <v>9</v>
      </c>
      <c r="F2" s="34" t="s">
        <v>2</v>
      </c>
      <c r="G2" s="32" t="s">
        <v>3</v>
      </c>
      <c r="H2" s="5"/>
      <c r="J2" s="38" t="s">
        <v>23</v>
      </c>
      <c r="K2" s="1"/>
      <c r="L2" s="1"/>
      <c r="M2" s="1"/>
      <c r="N2" s="1"/>
      <c r="O2" s="5"/>
      <c r="Q2" s="38" t="s">
        <v>23</v>
      </c>
      <c r="R2" s="4"/>
      <c r="S2" s="1"/>
      <c r="T2" s="1"/>
      <c r="U2" s="1"/>
      <c r="V2" s="1"/>
      <c r="W2" s="5"/>
    </row>
    <row r="3" spans="1:23" x14ac:dyDescent="0.25">
      <c r="A3" s="27"/>
      <c r="B3" s="6"/>
      <c r="C3" s="2"/>
      <c r="D3" s="33"/>
      <c r="E3" s="33"/>
      <c r="F3" s="35"/>
      <c r="G3" s="33"/>
      <c r="H3" s="7" t="s">
        <v>15</v>
      </c>
      <c r="J3" s="39"/>
      <c r="K3" s="3"/>
      <c r="L3" s="3"/>
      <c r="M3" s="3"/>
      <c r="N3" s="3"/>
      <c r="O3" s="13"/>
      <c r="Q3" s="39"/>
      <c r="R3" s="8"/>
      <c r="S3" s="3"/>
      <c r="T3" s="3"/>
      <c r="U3" s="3"/>
      <c r="V3" s="3"/>
      <c r="W3" s="13"/>
    </row>
    <row r="4" spans="1:23" x14ac:dyDescent="0.25">
      <c r="A4" s="27"/>
      <c r="B4" s="8" t="s">
        <v>0</v>
      </c>
      <c r="C4" s="9">
        <v>1</v>
      </c>
      <c r="D4" s="10">
        <v>-479200</v>
      </c>
      <c r="E4" s="10">
        <v>126900</v>
      </c>
      <c r="F4" s="11">
        <v>606100</v>
      </c>
      <c r="G4" s="10">
        <v>479.7</v>
      </c>
      <c r="H4" s="12" t="s">
        <v>5</v>
      </c>
      <c r="J4" s="39"/>
      <c r="K4" s="3"/>
      <c r="L4" s="3"/>
      <c r="M4" s="3"/>
      <c r="N4" s="3"/>
      <c r="O4" s="13"/>
      <c r="Q4" s="39"/>
      <c r="R4" s="8"/>
      <c r="S4" s="3"/>
      <c r="T4" s="3"/>
      <c r="U4" s="3"/>
      <c r="V4" s="3"/>
      <c r="W4" s="13"/>
    </row>
    <row r="5" spans="1:23" x14ac:dyDescent="0.25">
      <c r="A5" s="27"/>
      <c r="B5" s="8" t="s">
        <v>0</v>
      </c>
      <c r="C5" s="9">
        <v>2</v>
      </c>
      <c r="D5" s="10">
        <v>-500300</v>
      </c>
      <c r="E5" s="10">
        <v>132500</v>
      </c>
      <c r="F5" s="11">
        <v>632800</v>
      </c>
      <c r="G5" s="10">
        <v>500.8</v>
      </c>
      <c r="H5" s="12" t="s">
        <v>6</v>
      </c>
      <c r="J5" s="39"/>
      <c r="K5" s="3"/>
      <c r="L5" s="3"/>
      <c r="M5" s="3"/>
      <c r="N5" s="3"/>
      <c r="O5" s="13"/>
      <c r="Q5" s="39"/>
      <c r="R5" s="8"/>
      <c r="S5" s="3"/>
      <c r="T5" s="3"/>
      <c r="U5" s="3"/>
      <c r="V5" s="3"/>
      <c r="W5" s="13"/>
    </row>
    <row r="6" spans="1:23" x14ac:dyDescent="0.25">
      <c r="A6" s="27"/>
      <c r="B6" s="8" t="s">
        <v>0</v>
      </c>
      <c r="C6" s="9">
        <v>3</v>
      </c>
      <c r="D6" s="10">
        <v>60320</v>
      </c>
      <c r="E6" s="10">
        <v>60320</v>
      </c>
      <c r="F6" s="11">
        <v>0</v>
      </c>
      <c r="G6" s="10">
        <v>161.30000000000001</v>
      </c>
      <c r="H6" s="12" t="s">
        <v>4</v>
      </c>
      <c r="J6" s="39"/>
      <c r="K6" s="3"/>
      <c r="L6" s="3"/>
      <c r="M6" s="3"/>
      <c r="N6" s="3"/>
      <c r="O6" s="13"/>
      <c r="Q6" s="39"/>
      <c r="R6" s="8"/>
      <c r="S6" s="3"/>
      <c r="T6" s="3"/>
      <c r="U6" s="3"/>
      <c r="V6" s="3"/>
      <c r="W6" s="13"/>
    </row>
    <row r="7" spans="1:23" x14ac:dyDescent="0.25">
      <c r="A7" s="27"/>
      <c r="B7" s="8" t="s">
        <v>0</v>
      </c>
      <c r="C7" s="9">
        <v>4</v>
      </c>
      <c r="D7" s="10">
        <v>14320</v>
      </c>
      <c r="E7" s="10">
        <v>14320</v>
      </c>
      <c r="F7" s="11">
        <v>0</v>
      </c>
      <c r="G7" s="10">
        <v>230.4</v>
      </c>
      <c r="H7" s="12" t="s">
        <v>7</v>
      </c>
      <c r="J7" s="39"/>
      <c r="K7" s="3"/>
      <c r="L7" s="3"/>
      <c r="M7" s="3"/>
      <c r="N7" s="3"/>
      <c r="O7" s="13"/>
      <c r="Q7" s="39"/>
      <c r="R7" s="8"/>
      <c r="S7" s="3"/>
      <c r="T7" s="3"/>
      <c r="U7" s="3"/>
      <c r="V7" s="3"/>
      <c r="W7" s="13"/>
    </row>
    <row r="8" spans="1:23" x14ac:dyDescent="0.25">
      <c r="A8" s="27"/>
      <c r="B8" s="8" t="s">
        <v>0</v>
      </c>
      <c r="C8" s="9">
        <v>5</v>
      </c>
      <c r="D8" s="10">
        <v>22820</v>
      </c>
      <c r="E8" s="10">
        <v>22820</v>
      </c>
      <c r="F8" s="11">
        <v>0</v>
      </c>
      <c r="G8" s="10">
        <v>479.7</v>
      </c>
      <c r="H8" s="12" t="s">
        <v>8</v>
      </c>
      <c r="J8" s="39"/>
      <c r="K8" s="34" t="s">
        <v>15</v>
      </c>
      <c r="L8" s="32" t="s">
        <v>16</v>
      </c>
      <c r="M8" s="32" t="s">
        <v>17</v>
      </c>
      <c r="N8" s="32" t="s">
        <v>18</v>
      </c>
      <c r="O8" s="5"/>
      <c r="Q8" s="39"/>
      <c r="R8" s="36" t="s">
        <v>15</v>
      </c>
      <c r="S8" s="32" t="s">
        <v>16</v>
      </c>
      <c r="T8" s="32" t="s">
        <v>21</v>
      </c>
      <c r="U8" s="34" t="s">
        <v>22</v>
      </c>
      <c r="V8" s="1"/>
      <c r="W8" s="5"/>
    </row>
    <row r="9" spans="1:23" x14ac:dyDescent="0.25">
      <c r="A9" s="27"/>
      <c r="B9" s="8" t="s">
        <v>0</v>
      </c>
      <c r="C9" s="9">
        <v>6</v>
      </c>
      <c r="D9" s="10">
        <v>239800</v>
      </c>
      <c r="E9" s="10">
        <v>482600</v>
      </c>
      <c r="F9" s="10">
        <v>242800</v>
      </c>
      <c r="G9" s="10">
        <v>492</v>
      </c>
      <c r="H9" s="12" t="s">
        <v>26</v>
      </c>
      <c r="J9" s="39"/>
      <c r="K9" s="35"/>
      <c r="L9" s="33"/>
      <c r="M9" s="33"/>
      <c r="N9" s="33"/>
      <c r="O9" s="7"/>
      <c r="Q9" s="39"/>
      <c r="R9" s="37"/>
      <c r="S9" s="33"/>
      <c r="T9" s="33"/>
      <c r="U9" s="35"/>
      <c r="V9" s="2"/>
      <c r="W9" s="7"/>
    </row>
    <row r="10" spans="1:23" x14ac:dyDescent="0.25">
      <c r="A10" s="27"/>
      <c r="B10" s="8" t="s">
        <v>0</v>
      </c>
      <c r="C10" s="9">
        <v>7</v>
      </c>
      <c r="D10" s="10">
        <v>0</v>
      </c>
      <c r="E10" s="10">
        <v>26660</v>
      </c>
      <c r="F10" s="10">
        <v>26660</v>
      </c>
      <c r="G10" s="10">
        <v>1128000</v>
      </c>
      <c r="H10" s="12" t="s">
        <v>29</v>
      </c>
      <c r="J10" s="39"/>
      <c r="K10" s="3" t="s">
        <v>10</v>
      </c>
      <c r="L10" s="3">
        <v>10</v>
      </c>
      <c r="M10" s="3">
        <v>1212.29</v>
      </c>
      <c r="N10" s="3">
        <v>2</v>
      </c>
      <c r="O10" s="13"/>
      <c r="Q10" s="39"/>
      <c r="R10" s="8" t="s">
        <v>10</v>
      </c>
      <c r="S10" s="3">
        <v>10</v>
      </c>
      <c r="T10" s="15">
        <v>33650.51</v>
      </c>
      <c r="U10" s="3" t="s">
        <v>35</v>
      </c>
      <c r="V10" s="3"/>
      <c r="W10" s="13"/>
    </row>
    <row r="11" spans="1:23" x14ac:dyDescent="0.25">
      <c r="A11" s="27"/>
      <c r="B11" s="8" t="s">
        <v>0</v>
      </c>
      <c r="C11" s="9">
        <v>8</v>
      </c>
      <c r="D11" s="10">
        <v>137.80000000000001</v>
      </c>
      <c r="E11" s="10">
        <v>2594</v>
      </c>
      <c r="F11" s="10">
        <v>2456</v>
      </c>
      <c r="G11" s="10">
        <v>777.6</v>
      </c>
      <c r="H11" s="12" t="s">
        <v>30</v>
      </c>
      <c r="J11" s="39"/>
      <c r="K11" s="3" t="s">
        <v>11</v>
      </c>
      <c r="L11" s="3">
        <v>11</v>
      </c>
      <c r="M11" s="3">
        <v>2691.03</v>
      </c>
      <c r="N11" s="3">
        <v>1</v>
      </c>
      <c r="O11" s="13"/>
      <c r="Q11" s="39"/>
      <c r="R11" s="8" t="s">
        <v>11</v>
      </c>
      <c r="S11" s="3">
        <v>11</v>
      </c>
      <c r="T11" s="15">
        <v>32381.21</v>
      </c>
      <c r="U11" s="3" t="s">
        <v>20</v>
      </c>
      <c r="V11" s="3"/>
      <c r="W11" s="13"/>
    </row>
    <row r="12" spans="1:23" x14ac:dyDescent="0.25">
      <c r="A12" s="27"/>
      <c r="B12" s="8" t="s">
        <v>0</v>
      </c>
      <c r="C12" s="9">
        <v>9</v>
      </c>
      <c r="D12" s="10">
        <v>113.4</v>
      </c>
      <c r="E12" s="10">
        <v>2010</v>
      </c>
      <c r="F12" s="10">
        <v>1897</v>
      </c>
      <c r="G12" s="10">
        <v>1668</v>
      </c>
      <c r="H12" s="12" t="s">
        <v>31</v>
      </c>
      <c r="J12" s="39"/>
      <c r="K12" s="3" t="s">
        <v>12</v>
      </c>
      <c r="L12" s="3">
        <v>12</v>
      </c>
      <c r="M12" s="3">
        <v>4916.67</v>
      </c>
      <c r="N12" s="3">
        <v>2</v>
      </c>
      <c r="O12" s="13"/>
      <c r="Q12" s="39"/>
      <c r="R12" s="8" t="s">
        <v>12</v>
      </c>
      <c r="S12" s="3">
        <v>12</v>
      </c>
      <c r="T12" s="15">
        <v>85209.3</v>
      </c>
      <c r="U12" s="3" t="s">
        <v>35</v>
      </c>
      <c r="V12" s="3"/>
      <c r="W12" s="13"/>
    </row>
    <row r="13" spans="1:23" x14ac:dyDescent="0.25">
      <c r="A13" s="27"/>
      <c r="B13" s="8" t="s">
        <v>0</v>
      </c>
      <c r="C13" s="9">
        <v>10</v>
      </c>
      <c r="D13" s="23">
        <v>1271</v>
      </c>
      <c r="E13" s="10">
        <v>24580</v>
      </c>
      <c r="F13" s="10">
        <v>23310</v>
      </c>
      <c r="G13" s="10">
        <v>720</v>
      </c>
      <c r="H13" s="12" t="s">
        <v>10</v>
      </c>
      <c r="J13" s="39"/>
      <c r="K13" s="3"/>
      <c r="L13" s="3"/>
      <c r="M13" s="3"/>
      <c r="N13" s="3"/>
      <c r="O13" s="13"/>
      <c r="Q13" s="39"/>
      <c r="R13" s="8" t="s">
        <v>28</v>
      </c>
      <c r="S13" s="3">
        <v>13</v>
      </c>
      <c r="T13" s="15">
        <v>84799.53</v>
      </c>
      <c r="U13" s="3" t="s">
        <v>35</v>
      </c>
      <c r="V13" s="3"/>
      <c r="W13" s="13"/>
    </row>
    <row r="14" spans="1:23" x14ac:dyDescent="0.25">
      <c r="A14" s="27"/>
      <c r="B14" s="8" t="s">
        <v>0</v>
      </c>
      <c r="C14" s="9">
        <v>11</v>
      </c>
      <c r="D14" s="23">
        <v>1128</v>
      </c>
      <c r="E14" s="10">
        <v>23210</v>
      </c>
      <c r="F14" s="10">
        <v>22080</v>
      </c>
      <c r="G14" s="10">
        <v>1213</v>
      </c>
      <c r="H14" s="12" t="s">
        <v>11</v>
      </c>
      <c r="J14" s="39"/>
      <c r="K14" s="3"/>
      <c r="L14" s="3"/>
      <c r="M14" s="3"/>
      <c r="N14" s="3"/>
      <c r="O14" s="13"/>
      <c r="Q14" s="39"/>
      <c r="R14" s="8"/>
      <c r="S14" s="3"/>
      <c r="T14" s="3"/>
      <c r="U14" s="3"/>
      <c r="V14" s="3"/>
      <c r="W14" s="13"/>
    </row>
    <row r="15" spans="1:23" x14ac:dyDescent="0.25">
      <c r="A15" s="27"/>
      <c r="B15" s="8" t="s">
        <v>0</v>
      </c>
      <c r="C15" s="9">
        <v>12</v>
      </c>
      <c r="D15" s="23">
        <v>5457</v>
      </c>
      <c r="E15" s="10">
        <v>105500</v>
      </c>
      <c r="F15" s="10">
        <v>100100</v>
      </c>
      <c r="G15" s="10">
        <v>3090</v>
      </c>
      <c r="H15" s="12" t="s">
        <v>12</v>
      </c>
      <c r="J15" s="39"/>
      <c r="K15" s="3"/>
      <c r="L15" s="3"/>
      <c r="M15" s="3"/>
      <c r="N15" s="3"/>
      <c r="O15" s="13"/>
      <c r="Q15" s="39"/>
      <c r="R15" s="8"/>
      <c r="S15" s="3"/>
      <c r="T15" s="3"/>
      <c r="U15" s="3"/>
      <c r="V15" s="3"/>
      <c r="W15" s="13"/>
    </row>
    <row r="16" spans="1:23" x14ac:dyDescent="0.25">
      <c r="A16" s="27"/>
      <c r="B16" s="8" t="s">
        <v>0</v>
      </c>
      <c r="C16" s="9">
        <v>13</v>
      </c>
      <c r="D16" s="23">
        <v>61670</v>
      </c>
      <c r="E16" s="10">
        <v>67090</v>
      </c>
      <c r="F16" s="10">
        <v>5427</v>
      </c>
      <c r="G16" s="10">
        <v>335.3</v>
      </c>
      <c r="H16" s="12" t="s">
        <v>28</v>
      </c>
      <c r="J16" s="39"/>
      <c r="K16" s="3"/>
      <c r="L16" s="3"/>
      <c r="M16" s="3"/>
      <c r="N16" s="3"/>
      <c r="O16" s="13"/>
      <c r="Q16" s="39"/>
      <c r="R16" s="8"/>
      <c r="S16" s="3"/>
      <c r="T16" s="3"/>
      <c r="U16" s="3"/>
      <c r="V16" s="3"/>
      <c r="W16" s="13"/>
    </row>
    <row r="17" spans="1:25" x14ac:dyDescent="0.25">
      <c r="A17" s="27"/>
      <c r="B17" s="8"/>
      <c r="C17" s="3"/>
      <c r="D17" s="10"/>
      <c r="E17" s="3"/>
      <c r="F17" s="3"/>
      <c r="G17" s="3"/>
      <c r="H17" s="13"/>
      <c r="J17" s="39"/>
      <c r="K17" s="3"/>
      <c r="L17" s="3"/>
      <c r="M17" s="3"/>
      <c r="N17" s="3"/>
      <c r="O17" s="13"/>
      <c r="Q17" s="39"/>
      <c r="R17" s="8"/>
      <c r="S17" s="3"/>
      <c r="T17" s="3"/>
      <c r="U17" s="3"/>
      <c r="V17" s="3"/>
      <c r="W17" s="13"/>
    </row>
    <row r="18" spans="1:25" x14ac:dyDescent="0.25">
      <c r="A18" s="27"/>
      <c r="B18" s="8"/>
      <c r="C18" s="3"/>
      <c r="D18" s="14" t="s">
        <v>33</v>
      </c>
      <c r="E18" s="14"/>
      <c r="F18" s="14">
        <f>SUM(F4:F8)</f>
        <v>1238900</v>
      </c>
      <c r="G18" s="14" t="s">
        <v>32</v>
      </c>
      <c r="H18" s="13"/>
      <c r="J18" s="39"/>
      <c r="K18" s="3"/>
      <c r="L18" s="3"/>
      <c r="M18" s="3"/>
      <c r="N18" s="3"/>
      <c r="O18" s="13"/>
      <c r="Q18" s="39"/>
      <c r="R18" s="8"/>
      <c r="S18" s="3"/>
      <c r="T18" s="3"/>
      <c r="U18" s="3"/>
      <c r="V18" s="3"/>
      <c r="W18" s="13"/>
    </row>
    <row r="19" spans="1:25" x14ac:dyDescent="0.25">
      <c r="A19" s="28"/>
      <c r="B19" s="6"/>
      <c r="C19" s="2"/>
      <c r="D19" s="21" t="s">
        <v>34</v>
      </c>
      <c r="E19" s="22"/>
      <c r="F19" s="21">
        <f>SUM(D13:D16)</f>
        <v>69526</v>
      </c>
      <c r="G19" s="22" t="s">
        <v>32</v>
      </c>
      <c r="H19" s="7"/>
      <c r="J19" s="40"/>
      <c r="K19" s="2"/>
      <c r="L19" s="2"/>
      <c r="M19" s="2"/>
      <c r="N19" s="2"/>
      <c r="O19" s="7"/>
      <c r="Q19" s="40"/>
      <c r="R19" s="6"/>
      <c r="S19" s="2"/>
      <c r="T19" s="2"/>
      <c r="U19" s="2"/>
      <c r="V19" s="2"/>
      <c r="W19" s="7"/>
    </row>
    <row r="21" spans="1:25" x14ac:dyDescent="0.25">
      <c r="A21" s="29" t="s">
        <v>24</v>
      </c>
      <c r="B21" s="1"/>
      <c r="C21" s="1"/>
      <c r="D21" s="32" t="s">
        <v>1</v>
      </c>
      <c r="E21" s="32" t="s">
        <v>9</v>
      </c>
      <c r="F21" s="34" t="s">
        <v>2</v>
      </c>
      <c r="G21" s="32" t="s">
        <v>3</v>
      </c>
      <c r="H21" s="5"/>
      <c r="J21" s="29" t="s">
        <v>24</v>
      </c>
      <c r="K21" s="1"/>
      <c r="L21" s="1"/>
      <c r="M21" s="1"/>
      <c r="N21" s="1"/>
      <c r="O21" s="5"/>
      <c r="Q21" s="38" t="s">
        <v>24</v>
      </c>
      <c r="R21" s="1"/>
      <c r="S21" s="1"/>
      <c r="T21" s="1"/>
      <c r="U21" s="1"/>
      <c r="V21" s="1"/>
      <c r="W21" s="5"/>
    </row>
    <row r="22" spans="1:25" x14ac:dyDescent="0.25">
      <c r="A22" s="30"/>
      <c r="B22" s="2"/>
      <c r="C22" s="2"/>
      <c r="D22" s="33"/>
      <c r="E22" s="33"/>
      <c r="F22" s="35"/>
      <c r="G22" s="33"/>
      <c r="H22" s="7"/>
      <c r="J22" s="30"/>
      <c r="K22" s="3"/>
      <c r="L22" s="3"/>
      <c r="M22" s="3"/>
      <c r="N22" s="3"/>
      <c r="O22" s="13"/>
      <c r="Q22" s="39"/>
      <c r="R22" s="3"/>
      <c r="S22" s="3"/>
      <c r="T22" s="3"/>
      <c r="U22" s="3"/>
      <c r="V22" s="3"/>
      <c r="W22" s="13"/>
    </row>
    <row r="23" spans="1:25" x14ac:dyDescent="0.25">
      <c r="A23" s="30"/>
      <c r="B23" s="3" t="s">
        <v>0</v>
      </c>
      <c r="C23" s="9">
        <v>1</v>
      </c>
      <c r="D23" s="10">
        <v>-403300</v>
      </c>
      <c r="E23" s="10">
        <v>253600</v>
      </c>
      <c r="F23" s="17">
        <v>656900</v>
      </c>
      <c r="G23" s="10">
        <v>479.2</v>
      </c>
      <c r="H23" s="12" t="s">
        <v>25</v>
      </c>
      <c r="J23" s="30"/>
      <c r="K23" s="3"/>
      <c r="L23" s="3"/>
      <c r="M23" s="3"/>
      <c r="N23" s="3"/>
      <c r="O23" s="13"/>
      <c r="Q23" s="39"/>
      <c r="R23" s="3"/>
      <c r="S23" s="3"/>
      <c r="T23" s="3"/>
      <c r="U23" s="3"/>
      <c r="V23" s="3"/>
      <c r="W23" s="13"/>
    </row>
    <row r="24" spans="1:25" x14ac:dyDescent="0.25">
      <c r="A24" s="30"/>
      <c r="B24" s="3" t="s">
        <v>0</v>
      </c>
      <c r="C24" s="9">
        <v>2</v>
      </c>
      <c r="D24" s="10">
        <v>232500</v>
      </c>
      <c r="E24" s="10">
        <v>467900</v>
      </c>
      <c r="F24" s="10">
        <v>235400</v>
      </c>
      <c r="G24" s="10">
        <v>476.9</v>
      </c>
      <c r="H24" s="12" t="s">
        <v>26</v>
      </c>
      <c r="J24" s="30"/>
      <c r="K24" s="3"/>
      <c r="L24" s="3"/>
      <c r="M24" s="3"/>
      <c r="N24" s="3"/>
      <c r="O24" s="13"/>
      <c r="Q24" s="39"/>
      <c r="R24" s="3"/>
      <c r="S24" s="3"/>
      <c r="T24" s="3"/>
      <c r="U24" s="3"/>
      <c r="V24" s="3"/>
      <c r="W24" s="13"/>
    </row>
    <row r="25" spans="1:25" x14ac:dyDescent="0.25">
      <c r="A25" s="30"/>
      <c r="B25" s="3" t="s">
        <v>0</v>
      </c>
      <c r="C25" s="9">
        <v>3</v>
      </c>
      <c r="D25" s="10">
        <v>0</v>
      </c>
      <c r="E25" s="10">
        <v>25860</v>
      </c>
      <c r="F25" s="10">
        <v>25860</v>
      </c>
      <c r="G25" s="10">
        <v>1094000</v>
      </c>
      <c r="H25" s="12" t="s">
        <v>27</v>
      </c>
      <c r="J25" s="30"/>
      <c r="K25" s="3"/>
      <c r="L25" s="3"/>
      <c r="M25" s="3"/>
      <c r="N25" s="3"/>
      <c r="O25" s="13"/>
      <c r="Q25" s="39"/>
      <c r="R25" s="3"/>
      <c r="S25" s="3"/>
      <c r="T25" s="3"/>
      <c r="U25" s="3"/>
      <c r="V25" s="3"/>
      <c r="W25" s="13"/>
    </row>
    <row r="26" spans="1:25" x14ac:dyDescent="0.25">
      <c r="A26" s="30"/>
      <c r="B26" s="3" t="s">
        <v>0</v>
      </c>
      <c r="C26" s="9">
        <v>4</v>
      </c>
      <c r="D26" s="20">
        <v>1271</v>
      </c>
      <c r="E26" s="10">
        <v>24580</v>
      </c>
      <c r="F26" s="10">
        <v>23310</v>
      </c>
      <c r="G26" s="10">
        <v>720</v>
      </c>
      <c r="H26" s="12" t="s">
        <v>10</v>
      </c>
      <c r="J26" s="30"/>
      <c r="K26" s="34" t="s">
        <v>15</v>
      </c>
      <c r="L26" s="32" t="s">
        <v>16</v>
      </c>
      <c r="M26" s="32" t="s">
        <v>17</v>
      </c>
      <c r="N26" s="32" t="s">
        <v>18</v>
      </c>
      <c r="O26" s="5"/>
      <c r="Q26" s="39"/>
      <c r="R26" s="36" t="s">
        <v>15</v>
      </c>
      <c r="S26" s="32" t="s">
        <v>16</v>
      </c>
      <c r="T26" s="32" t="s">
        <v>21</v>
      </c>
      <c r="U26" s="34" t="s">
        <v>22</v>
      </c>
      <c r="V26" s="1"/>
      <c r="W26" s="5"/>
    </row>
    <row r="27" spans="1:25" x14ac:dyDescent="0.25">
      <c r="A27" s="30"/>
      <c r="B27" s="3" t="s">
        <v>0</v>
      </c>
      <c r="C27" s="9">
        <v>5</v>
      </c>
      <c r="D27" s="20">
        <v>1158</v>
      </c>
      <c r="E27" s="10">
        <v>23840</v>
      </c>
      <c r="F27" s="10">
        <v>22680</v>
      </c>
      <c r="G27" s="10">
        <v>1246</v>
      </c>
      <c r="H27" s="12" t="s">
        <v>11</v>
      </c>
      <c r="J27" s="30"/>
      <c r="K27" s="35"/>
      <c r="L27" s="33"/>
      <c r="M27" s="33"/>
      <c r="N27" s="33"/>
      <c r="O27" s="7"/>
      <c r="Q27" s="39"/>
      <c r="R27" s="37"/>
      <c r="S27" s="33"/>
      <c r="T27" s="33"/>
      <c r="U27" s="35"/>
      <c r="V27" s="2"/>
      <c r="W27" s="7"/>
    </row>
    <row r="28" spans="1:25" x14ac:dyDescent="0.25">
      <c r="A28" s="30"/>
      <c r="B28" s="3" t="s">
        <v>0</v>
      </c>
      <c r="C28" s="9">
        <v>6</v>
      </c>
      <c r="D28" s="20">
        <v>5457</v>
      </c>
      <c r="E28" s="10">
        <v>105500</v>
      </c>
      <c r="F28" s="10">
        <v>100100</v>
      </c>
      <c r="G28" s="10">
        <v>3090</v>
      </c>
      <c r="H28" s="12" t="s">
        <v>12</v>
      </c>
      <c r="J28" s="30"/>
      <c r="K28" s="3" t="s">
        <v>10</v>
      </c>
      <c r="L28" s="3">
        <v>4</v>
      </c>
      <c r="M28" s="3">
        <v>1423.95</v>
      </c>
      <c r="N28" s="3">
        <v>1</v>
      </c>
      <c r="O28" s="13"/>
      <c r="Q28" s="39"/>
      <c r="R28" s="15" t="s">
        <v>10</v>
      </c>
      <c r="S28" s="15">
        <v>4</v>
      </c>
      <c r="T28" s="15">
        <v>36174.14</v>
      </c>
      <c r="U28" s="15" t="s">
        <v>35</v>
      </c>
      <c r="V28" s="3"/>
      <c r="W28" s="13"/>
      <c r="Y28" s="24"/>
    </row>
    <row r="29" spans="1:25" x14ac:dyDescent="0.25">
      <c r="A29" s="30"/>
      <c r="B29" s="3" t="s">
        <v>0</v>
      </c>
      <c r="C29" s="9">
        <v>7</v>
      </c>
      <c r="D29" s="20">
        <v>61670</v>
      </c>
      <c r="E29" s="10">
        <v>67090</v>
      </c>
      <c r="F29" s="10">
        <v>5422</v>
      </c>
      <c r="G29" s="10">
        <v>335.3</v>
      </c>
      <c r="H29" s="12" t="s">
        <v>28</v>
      </c>
      <c r="J29" s="30"/>
      <c r="K29" s="3" t="s">
        <v>11</v>
      </c>
      <c r="L29" s="3">
        <v>5</v>
      </c>
      <c r="M29" s="3">
        <v>2274.0300000000002</v>
      </c>
      <c r="N29" s="3">
        <v>3</v>
      </c>
      <c r="O29" s="13"/>
      <c r="Q29" s="39"/>
      <c r="R29" s="15" t="s">
        <v>11</v>
      </c>
      <c r="S29" s="15">
        <v>5</v>
      </c>
      <c r="T29" s="15">
        <v>27380.02</v>
      </c>
      <c r="U29" s="15" t="s">
        <v>20</v>
      </c>
      <c r="V29" s="3"/>
      <c r="W29" s="13"/>
      <c r="Y29" s="24"/>
    </row>
    <row r="30" spans="1:25" x14ac:dyDescent="0.25">
      <c r="A30" s="30"/>
      <c r="B30" s="3"/>
      <c r="C30" s="9"/>
      <c r="D30" s="10"/>
      <c r="E30" s="10"/>
      <c r="F30" s="10"/>
      <c r="G30" s="10"/>
      <c r="H30" s="13"/>
      <c r="J30" s="30"/>
      <c r="K30" s="3" t="s">
        <v>12</v>
      </c>
      <c r="L30" s="3">
        <v>6</v>
      </c>
      <c r="M30" s="3">
        <v>4918.53</v>
      </c>
      <c r="N30" s="3">
        <v>2</v>
      </c>
      <c r="O30" s="13"/>
      <c r="Q30" s="39"/>
      <c r="R30" s="15" t="s">
        <v>12</v>
      </c>
      <c r="S30" s="15">
        <v>6</v>
      </c>
      <c r="T30" s="15">
        <v>84287.79</v>
      </c>
      <c r="U30" s="15" t="s">
        <v>35</v>
      </c>
      <c r="V30" s="3"/>
      <c r="W30" s="13"/>
      <c r="Y30" s="24"/>
    </row>
    <row r="31" spans="1:25" x14ac:dyDescent="0.25">
      <c r="A31" s="30"/>
      <c r="B31" s="3"/>
      <c r="C31" s="9"/>
      <c r="D31" s="16" t="s">
        <v>33</v>
      </c>
      <c r="E31" s="16"/>
      <c r="F31" s="16">
        <f>SUM(F23)</f>
        <v>656900</v>
      </c>
      <c r="G31" s="16" t="s">
        <v>32</v>
      </c>
      <c r="H31" s="13"/>
      <c r="J31" s="30"/>
      <c r="K31" s="3"/>
      <c r="L31" s="3"/>
      <c r="M31" s="3"/>
      <c r="N31" s="3"/>
      <c r="O31" s="13"/>
      <c r="Q31" s="39"/>
      <c r="R31" s="15" t="s">
        <v>28</v>
      </c>
      <c r="S31" s="15">
        <v>7</v>
      </c>
      <c r="T31" s="15">
        <v>83664.83</v>
      </c>
      <c r="U31" s="15" t="s">
        <v>35</v>
      </c>
      <c r="V31" s="3"/>
      <c r="W31" s="13"/>
      <c r="Y31" s="24"/>
    </row>
    <row r="32" spans="1:25" x14ac:dyDescent="0.25">
      <c r="A32" s="30"/>
      <c r="B32" s="3"/>
      <c r="C32" s="9"/>
      <c r="D32" s="18" t="s">
        <v>34</v>
      </c>
      <c r="E32" s="18"/>
      <c r="F32" s="19">
        <f>SUM(D26:D29)</f>
        <v>69556</v>
      </c>
      <c r="G32" s="18" t="s">
        <v>32</v>
      </c>
      <c r="H32" s="13"/>
      <c r="J32" s="30"/>
      <c r="K32" s="3"/>
      <c r="L32" s="3"/>
      <c r="M32" s="3"/>
      <c r="N32" s="3"/>
      <c r="O32" s="13"/>
      <c r="Q32" s="39"/>
      <c r="R32" s="3"/>
      <c r="S32" s="3"/>
      <c r="T32" s="3"/>
      <c r="U32" s="3"/>
      <c r="V32" s="3"/>
      <c r="W32" s="13"/>
      <c r="Y32" s="24"/>
    </row>
    <row r="33" spans="1:25" x14ac:dyDescent="0.25">
      <c r="A33" s="30"/>
      <c r="B33" s="3"/>
      <c r="C33" s="9"/>
      <c r="D33" s="10"/>
      <c r="E33" s="10"/>
      <c r="F33" s="10"/>
      <c r="G33" s="10"/>
      <c r="H33" s="13"/>
      <c r="J33" s="30"/>
      <c r="K33" s="3"/>
      <c r="L33" s="3"/>
      <c r="M33" s="3"/>
      <c r="N33" s="3"/>
      <c r="O33" s="13"/>
      <c r="Q33" s="39"/>
      <c r="R33" s="3"/>
      <c r="S33" s="3"/>
      <c r="T33" s="3"/>
      <c r="U33" s="3"/>
      <c r="V33" s="3"/>
      <c r="W33" s="13"/>
      <c r="Y33" s="24"/>
    </row>
    <row r="34" spans="1:25" x14ac:dyDescent="0.25">
      <c r="A34" s="30"/>
      <c r="B34" s="3"/>
      <c r="C34" s="9"/>
      <c r="D34" s="10"/>
      <c r="E34" s="10"/>
      <c r="F34" s="10"/>
      <c r="G34" s="10"/>
      <c r="H34" s="13"/>
      <c r="J34" s="30"/>
      <c r="K34" s="3"/>
      <c r="L34" s="3"/>
      <c r="M34" s="3"/>
      <c r="N34" s="3"/>
      <c r="O34" s="13"/>
      <c r="Q34" s="39"/>
      <c r="R34" s="3"/>
      <c r="S34" s="3"/>
      <c r="T34" s="3"/>
      <c r="U34" s="3"/>
      <c r="V34" s="3"/>
      <c r="W34" s="13"/>
    </row>
    <row r="35" spans="1:25" x14ac:dyDescent="0.25">
      <c r="A35" s="30"/>
      <c r="B35" s="3"/>
      <c r="C35" s="9"/>
      <c r="D35" s="10"/>
      <c r="E35" s="10"/>
      <c r="F35" s="10"/>
      <c r="G35" s="10"/>
      <c r="H35" s="13"/>
      <c r="J35" s="30"/>
      <c r="K35" s="3"/>
      <c r="L35" s="3"/>
      <c r="M35" s="3"/>
      <c r="N35" s="3"/>
      <c r="O35" s="13"/>
      <c r="Q35" s="39"/>
      <c r="R35" s="3"/>
      <c r="S35" s="3"/>
      <c r="T35" s="3"/>
      <c r="U35" s="3"/>
      <c r="V35" s="3"/>
      <c r="W35" s="13"/>
    </row>
    <row r="36" spans="1:25" x14ac:dyDescent="0.25">
      <c r="A36" s="31"/>
      <c r="B36" s="2"/>
      <c r="C36" s="2"/>
      <c r="D36" s="2"/>
      <c r="E36" s="2"/>
      <c r="F36" s="2"/>
      <c r="G36" s="2"/>
      <c r="H36" s="7"/>
      <c r="J36" s="31"/>
      <c r="K36" s="2"/>
      <c r="L36" s="2"/>
      <c r="M36" s="2"/>
      <c r="N36" s="2"/>
      <c r="O36" s="7"/>
      <c r="Q36" s="40"/>
      <c r="R36" s="2"/>
      <c r="S36" s="2"/>
      <c r="T36" s="2"/>
      <c r="U36" s="2"/>
      <c r="V36" s="2"/>
      <c r="W36" s="7"/>
    </row>
    <row r="38" spans="1:25" x14ac:dyDescent="0.25">
      <c r="Q38" s="38" t="s">
        <v>36</v>
      </c>
      <c r="R38" s="1"/>
      <c r="S38" s="1"/>
      <c r="T38" s="1"/>
      <c r="U38" s="1"/>
      <c r="V38" s="1"/>
      <c r="W38" s="5"/>
    </row>
    <row r="39" spans="1:25" x14ac:dyDescent="0.25">
      <c r="Q39" s="39"/>
      <c r="R39" s="3"/>
      <c r="S39" s="3"/>
      <c r="T39" s="3"/>
      <c r="U39" s="3"/>
      <c r="V39" s="3"/>
      <c r="W39" s="13"/>
    </row>
    <row r="40" spans="1:25" x14ac:dyDescent="0.25">
      <c r="Q40" s="39"/>
      <c r="R40" s="3"/>
      <c r="S40" s="3"/>
      <c r="T40" s="3"/>
      <c r="U40" s="3"/>
      <c r="V40" s="3"/>
      <c r="W40" s="13"/>
    </row>
    <row r="41" spans="1:25" x14ac:dyDescent="0.25">
      <c r="Q41" s="39"/>
      <c r="R41" s="3"/>
      <c r="S41" s="3"/>
      <c r="T41" s="3"/>
      <c r="U41" s="3"/>
      <c r="V41" s="3"/>
      <c r="W41" s="13"/>
    </row>
    <row r="42" spans="1:25" x14ac:dyDescent="0.25">
      <c r="Q42" s="39"/>
      <c r="R42" s="3"/>
      <c r="S42" s="3"/>
      <c r="T42" s="3"/>
      <c r="U42" s="3"/>
      <c r="V42" s="3"/>
      <c r="W42" s="13"/>
    </row>
    <row r="43" spans="1:25" x14ac:dyDescent="0.25">
      <c r="Q43" s="39"/>
      <c r="R43" s="36" t="s">
        <v>15</v>
      </c>
      <c r="S43" s="32" t="s">
        <v>16</v>
      </c>
      <c r="T43" s="32" t="s">
        <v>21</v>
      </c>
      <c r="U43" s="34" t="s">
        <v>22</v>
      </c>
      <c r="V43" s="1"/>
      <c r="W43" s="5"/>
    </row>
    <row r="44" spans="1:25" x14ac:dyDescent="0.25">
      <c r="Q44" s="39"/>
      <c r="R44" s="37"/>
      <c r="S44" s="33"/>
      <c r="T44" s="33"/>
      <c r="U44" s="35"/>
      <c r="V44" s="2"/>
      <c r="W44" s="7"/>
    </row>
    <row r="45" spans="1:25" x14ac:dyDescent="0.25">
      <c r="Q45" s="39"/>
      <c r="R45" s="15" t="s">
        <v>10</v>
      </c>
      <c r="S45" s="15">
        <v>8</v>
      </c>
      <c r="T45" s="15">
        <v>25955.75</v>
      </c>
      <c r="U45" s="15" t="s">
        <v>35</v>
      </c>
      <c r="V45" s="3"/>
      <c r="W45" s="13"/>
    </row>
    <row r="46" spans="1:25" x14ac:dyDescent="0.25">
      <c r="Q46" s="39"/>
      <c r="R46" s="15" t="s">
        <v>11</v>
      </c>
      <c r="S46" s="15">
        <v>9</v>
      </c>
      <c r="T46" s="15">
        <v>28923.5</v>
      </c>
      <c r="U46" s="15" t="s">
        <v>20</v>
      </c>
      <c r="V46" s="3"/>
      <c r="W46" s="13"/>
      <c r="Y46" s="24"/>
    </row>
    <row r="47" spans="1:25" x14ac:dyDescent="0.25">
      <c r="Q47" s="39"/>
      <c r="R47" s="15" t="s">
        <v>12</v>
      </c>
      <c r="S47" s="15">
        <v>10</v>
      </c>
      <c r="T47" s="15">
        <v>93170.69</v>
      </c>
      <c r="U47" s="15" t="s">
        <v>35</v>
      </c>
      <c r="V47" s="3"/>
      <c r="W47" s="13"/>
      <c r="Y47" s="24"/>
    </row>
    <row r="48" spans="1:25" x14ac:dyDescent="0.25">
      <c r="Q48" s="39"/>
      <c r="R48" s="15" t="s">
        <v>28</v>
      </c>
      <c r="S48" s="15">
        <v>11</v>
      </c>
      <c r="T48" s="15">
        <v>92703.38</v>
      </c>
      <c r="U48" s="15" t="s">
        <v>35</v>
      </c>
      <c r="V48" s="3"/>
      <c r="W48" s="13"/>
      <c r="Y48" s="24"/>
    </row>
    <row r="49" spans="17:25" x14ac:dyDescent="0.25">
      <c r="Q49" s="39"/>
      <c r="R49" s="3"/>
      <c r="S49" s="3"/>
      <c r="T49" s="3"/>
      <c r="U49" s="3"/>
      <c r="V49" s="3"/>
      <c r="W49" s="13"/>
      <c r="Y49" s="24"/>
    </row>
    <row r="50" spans="17:25" x14ac:dyDescent="0.25">
      <c r="Q50" s="39"/>
      <c r="R50" s="3"/>
      <c r="S50" s="3"/>
      <c r="T50" s="3"/>
      <c r="U50" s="3"/>
      <c r="V50" s="3"/>
      <c r="W50" s="13"/>
      <c r="Y50" s="24"/>
    </row>
    <row r="51" spans="17:25" x14ac:dyDescent="0.25">
      <c r="Q51" s="39"/>
      <c r="R51" s="3"/>
      <c r="S51" s="3"/>
      <c r="T51" s="3"/>
      <c r="U51" s="3"/>
      <c r="V51" s="3"/>
      <c r="W51" s="13"/>
    </row>
    <row r="52" spans="17:25" x14ac:dyDescent="0.25">
      <c r="Q52" s="39"/>
      <c r="R52" s="3"/>
      <c r="S52" s="3"/>
      <c r="T52" s="3"/>
      <c r="U52" s="3"/>
      <c r="V52" s="3"/>
      <c r="W52" s="13"/>
    </row>
    <row r="53" spans="17:25" x14ac:dyDescent="0.25">
      <c r="Q53" s="40"/>
      <c r="R53" s="2"/>
      <c r="S53" s="2"/>
      <c r="T53" s="2"/>
      <c r="U53" s="2"/>
      <c r="V53" s="2"/>
      <c r="W53" s="7"/>
    </row>
  </sheetData>
  <mergeCells count="38">
    <mergeCell ref="Q38:Q53"/>
    <mergeCell ref="R43:R44"/>
    <mergeCell ref="S43:S44"/>
    <mergeCell ref="T43:T44"/>
    <mergeCell ref="U43:U44"/>
    <mergeCell ref="B1:H1"/>
    <mergeCell ref="R1:W1"/>
    <mergeCell ref="R8:R9"/>
    <mergeCell ref="S8:S9"/>
    <mergeCell ref="T8:T9"/>
    <mergeCell ref="U8:U9"/>
    <mergeCell ref="K1:O1"/>
    <mergeCell ref="K8:K9"/>
    <mergeCell ref="L8:L9"/>
    <mergeCell ref="M8:M9"/>
    <mergeCell ref="N8:N9"/>
    <mergeCell ref="G2:G3"/>
    <mergeCell ref="J2:J19"/>
    <mergeCell ref="Q2:Q19"/>
    <mergeCell ref="R26:R27"/>
    <mergeCell ref="S26:S27"/>
    <mergeCell ref="T26:T27"/>
    <mergeCell ref="U26:U27"/>
    <mergeCell ref="G21:G22"/>
    <mergeCell ref="J21:J36"/>
    <mergeCell ref="Q21:Q36"/>
    <mergeCell ref="K26:K27"/>
    <mergeCell ref="L26:L27"/>
    <mergeCell ref="M26:M27"/>
    <mergeCell ref="N26:N27"/>
    <mergeCell ref="A2:A19"/>
    <mergeCell ref="A21:A36"/>
    <mergeCell ref="D21:D22"/>
    <mergeCell ref="E21:E22"/>
    <mergeCell ref="F21:F22"/>
    <mergeCell ref="D2:D3"/>
    <mergeCell ref="E2:E3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Bruker</cp:lastModifiedBy>
  <dcterms:created xsi:type="dcterms:W3CDTF">2021-11-08T12:48:39Z</dcterms:created>
  <dcterms:modified xsi:type="dcterms:W3CDTF">2021-11-24T09:41:20Z</dcterms:modified>
</cp:coreProperties>
</file>